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1 INFORMACION CONTABLE\"/>
    </mc:Choice>
  </mc:AlternateContent>
  <xr:revisionPtr revIDLastSave="0" documentId="13_ncr:1_{8C22C315-F2C9-4066-9974-D63F189C68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D12" i="1"/>
  <c r="C12" i="1"/>
  <c r="B12" i="1"/>
  <c r="E12" i="1" s="1"/>
  <c r="F12" i="1" s="1"/>
  <c r="D4" i="1"/>
  <c r="D3" i="1" s="1"/>
  <c r="C4" i="1"/>
  <c r="B4" i="1"/>
  <c r="E4" i="1" s="1"/>
  <c r="F4" i="1" s="1"/>
  <c r="C3" i="1"/>
  <c r="B3" i="1" l="1"/>
  <c r="E3" i="1" s="1"/>
  <c r="F3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<sst xmlns="http://schemas.openxmlformats.org/spreadsheetml/2006/main" count="27" uniqueCount="27">
  <si>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</si>
  <si>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</si>
  <si>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</si>
  <si>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</si>
  <si>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</si>
  <si>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</si>
  <si>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</si>
  <si>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</si>
  <si>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</si>
  <si>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</si>
  <si>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</si>
  <si>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</si>
  <si>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</si>
  <si>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</si>
  <si>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</si>
  <si>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</si>
  <si>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</si>
  <si>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</si>
  <si>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</si>
  <si>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</si>
  <si>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</si>
  <si>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</si>
  <si>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</si>
  <si>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</si>
  <si>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</si>
  <si>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</si>
  <si>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León, Guanajuato (IMUVI)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</si>
</sst>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13335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36B669E-4E33-4FA3-8BF9-B365A5EC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463415"/>
          <a:ext cx="68618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670437976.65999997</v>
      </c>
      <c r="C3" s="6">
        <f t="shared" ref="C3:D3" si="0">+C4+C12</f>
        <v>443410839.17000002</v>
      </c>
      <c r="D3" s="6">
        <f t="shared" si="0"/>
        <v>389190814.02000004</v>
      </c>
      <c r="E3" s="6">
        <f>+B3+C3-D3</f>
        <v>724658001.80999994</v>
      </c>
      <c r="F3" s="6">
        <f>+E3-B3</f>
        <v>54220025.149999976</v>
      </c>
    </row>
    <row r="4" spans="1:6" x14ac:dyDescent="0.2">
      <c r="A4" s="7" t="s">
        <v>4</v>
      </c>
      <c r="B4" s="6">
        <f>+B5+B6+B7+B8+B9+B10+B11</f>
        <v>442645103.96999997</v>
      </c>
      <c r="C4" s="6">
        <f t="shared" ref="C4:D4" si="1">+C5+C6+C7+C8+C9+C10+C11</f>
        <v>409428805.42000002</v>
      </c>
      <c r="D4" s="6">
        <f t="shared" si="1"/>
        <v>368179032.48000002</v>
      </c>
      <c r="E4" s="6">
        <f>+B4+C4-D4</f>
        <v>483894876.90999997</v>
      </c>
      <c r="F4" s="6">
        <f>+E4-B4</f>
        <v>41249772.939999998</v>
      </c>
    </row>
    <row r="5" spans="1:6" x14ac:dyDescent="0.2">
      <c r="A5" s="8" t="s">
        <v>5</v>
      </c>
      <c r="B5" s="9">
        <v>188440189.63999999</v>
      </c>
      <c r="C5" s="9">
        <v>347860680.73000002</v>
      </c>
      <c r="D5" s="9">
        <v>306275162.32999998</v>
      </c>
      <c r="E5" s="9">
        <v>230025708.03999999</v>
      </c>
      <c r="F5" s="9">
        <f>+E5-B5</f>
        <v>41585518.400000006</v>
      </c>
    </row>
    <row r="6" spans="1:6" x14ac:dyDescent="0.2">
      <c r="A6" s="8" t="s">
        <v>6</v>
      </c>
      <c r="B6" s="9">
        <v>23477724.079999998</v>
      </c>
      <c r="C6" s="9">
        <v>26355598.219999999</v>
      </c>
      <c r="D6" s="9">
        <v>31884084.690000001</v>
      </c>
      <c r="E6" s="9">
        <v>17949237.609999999</v>
      </c>
      <c r="F6" s="9">
        <f t="shared" ref="F6:F11" si="2">+E6-B6</f>
        <v>-5528486.4699999988</v>
      </c>
    </row>
    <row r="7" spans="1:6" x14ac:dyDescent="0.2">
      <c r="A7" s="8" t="s">
        <v>7</v>
      </c>
      <c r="B7" s="9">
        <v>5904875.46</v>
      </c>
      <c r="C7" s="9">
        <v>3767630.88</v>
      </c>
      <c r="D7" s="9">
        <v>272207.93</v>
      </c>
      <c r="E7" s="9">
        <v>9400298.4100000001</v>
      </c>
      <c r="F7" s="9">
        <f t="shared" si="2"/>
        <v>3495422.95</v>
      </c>
    </row>
    <row r="8" spans="1:6" x14ac:dyDescent="0.2">
      <c r="A8" s="8" t="s">
        <v>1</v>
      </c>
      <c r="B8" s="9">
        <v>226472403.5</v>
      </c>
      <c r="C8" s="9">
        <v>31444895.59</v>
      </c>
      <c r="D8" s="9">
        <v>29747577.530000001</v>
      </c>
      <c r="E8" s="9">
        <v>228169721.56</v>
      </c>
      <c r="F8" s="9">
        <f t="shared" si="2"/>
        <v>1697318.0600000024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2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v>-1650088.71</v>
      </c>
      <c r="F10" s="9">
        <f t="shared" si="2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2"/>
        <v>0</v>
      </c>
    </row>
    <row r="12" spans="1:6" x14ac:dyDescent="0.2">
      <c r="A12" s="7" t="s">
        <v>10</v>
      </c>
      <c r="B12" s="6">
        <f>+B13+B14+B15+B16+B17+B18+B19+B20</f>
        <v>227792872.69000003</v>
      </c>
      <c r="C12" s="6">
        <f t="shared" ref="C12:D12" si="3">+C13+C14+C15+C16+C17+C18+C19+C20</f>
        <v>33982033.75</v>
      </c>
      <c r="D12" s="6">
        <f t="shared" si="3"/>
        <v>21011781.539999999</v>
      </c>
      <c r="E12" s="6">
        <f>+B12+C12-D12</f>
        <v>240763124.90000004</v>
      </c>
      <c r="F12" s="6">
        <f>+E12-B12</f>
        <v>12970252.210000008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4">+E13-B13</f>
        <v>0</v>
      </c>
    </row>
    <row r="14" spans="1:6" x14ac:dyDescent="0.2">
      <c r="A14" s="8" t="s">
        <v>12</v>
      </c>
      <c r="B14" s="10">
        <v>192056709.03</v>
      </c>
      <c r="C14" s="10">
        <v>23232994.27</v>
      </c>
      <c r="D14" s="10">
        <v>8874886.8499999996</v>
      </c>
      <c r="E14" s="10">
        <v>206414816.44999999</v>
      </c>
      <c r="F14" s="10">
        <f t="shared" si="4"/>
        <v>14358107.419999987</v>
      </c>
    </row>
    <row r="15" spans="1:6" x14ac:dyDescent="0.2">
      <c r="A15" s="8" t="s">
        <v>13</v>
      </c>
      <c r="B15" s="10">
        <v>48053878.25</v>
      </c>
      <c r="C15" s="10">
        <v>6000000</v>
      </c>
      <c r="D15" s="10">
        <v>6000000</v>
      </c>
      <c r="E15" s="10">
        <v>48053878.25</v>
      </c>
      <c r="F15" s="10">
        <f t="shared" si="4"/>
        <v>0</v>
      </c>
    </row>
    <row r="16" spans="1:6" x14ac:dyDescent="0.2">
      <c r="A16" s="8" t="s">
        <v>14</v>
      </c>
      <c r="B16" s="9">
        <v>19003544.870000001</v>
      </c>
      <c r="C16" s="9">
        <v>3593218.96</v>
      </c>
      <c r="D16" s="9">
        <v>1797459.48</v>
      </c>
      <c r="E16" s="9">
        <v>20799304.350000001</v>
      </c>
      <c r="F16" s="9">
        <f t="shared" si="4"/>
        <v>1795759.4800000004</v>
      </c>
    </row>
    <row r="17" spans="1:6" x14ac:dyDescent="0.2">
      <c r="A17" s="8" t="s">
        <v>15</v>
      </c>
      <c r="B17" s="9">
        <v>2876014.11</v>
      </c>
      <c r="C17" s="9">
        <v>1155820.52</v>
      </c>
      <c r="D17" s="9">
        <v>578026.26</v>
      </c>
      <c r="E17" s="9">
        <v>3453808.37</v>
      </c>
      <c r="F17" s="9">
        <f t="shared" si="4"/>
        <v>577794.26000000024</v>
      </c>
    </row>
    <row r="18" spans="1:6" x14ac:dyDescent="0.2">
      <c r="A18" s="8" t="s">
        <v>16</v>
      </c>
      <c r="B18" s="9">
        <v>-34197273.57</v>
      </c>
      <c r="C18" s="9">
        <v>0</v>
      </c>
      <c r="D18" s="9">
        <v>3761408.95</v>
      </c>
      <c r="E18" s="9">
        <v>-37958682.520000003</v>
      </c>
      <c r="F18" s="9">
        <f t="shared" si="4"/>
        <v>-3761408.950000003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4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4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4"/>
        <v>0</v>
      </c>
    </row>
    <row r="23" spans="1:6" ht="12.75" x14ac:dyDescent="0.2">
      <c r="A23" s="2" t="s">
        <v>24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2023-10-13T16:57:45Z</cp:lastPrinted>
  <dcterms:created xsi:type="dcterms:W3CDTF">2014-02-09T04:04:15Z</dcterms:created>
  <dcterms:modified xsi:type="dcterms:W3CDTF">2024-01-23T15:48:19Z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